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 2 2021" sheetId="1" r:id="rId1"/>
    <sheet name="Лист1" sheetId="2" r:id="rId2"/>
    <sheet name="№ 1 2020" sheetId="3" r:id="rId3"/>
  </sheets>
  <definedNames/>
  <calcPr fullCalcOnLoad="1"/>
</workbook>
</file>

<file path=xl/sharedStrings.xml><?xml version="1.0" encoding="utf-8"?>
<sst xmlns="http://schemas.openxmlformats.org/spreadsheetml/2006/main" count="107" uniqueCount="78">
  <si>
    <t>№ п.п.</t>
  </si>
  <si>
    <t>Адрес территории</t>
  </si>
  <si>
    <t>всего</t>
  </si>
  <si>
    <t>в том числе по годам</t>
  </si>
  <si>
    <t>Центральная площадь р.п.Кузоватово</t>
  </si>
  <si>
    <t>асфальтирование площади</t>
  </si>
  <si>
    <t>укладка тротуарной плитки</t>
  </si>
  <si>
    <t>замена бордюрного камня</t>
  </si>
  <si>
    <t>озеленение и устройство клумб</t>
  </si>
  <si>
    <t xml:space="preserve">реконструкция центрального освещения </t>
  </si>
  <si>
    <t>ремонт троуаров</t>
  </si>
  <si>
    <t>асфальтирование подъездных путей</t>
  </si>
  <si>
    <t>устройство освещения</t>
  </si>
  <si>
    <t>р.п.Кузоватово                                                    ул.Заводская дом № 6, 7, 8, 9</t>
  </si>
  <si>
    <t>асфальтирование</t>
  </si>
  <si>
    <t>укладка плитки</t>
  </si>
  <si>
    <t>озеленение</t>
  </si>
  <si>
    <t>р.п.Кузоватово                                                    ул.Элеваторная дом № 1, 2, 3, 5, 7                    ул.Кузоватовская дом № 1, 3</t>
  </si>
  <si>
    <t xml:space="preserve">ул.Молодёжная № 4, 4а, 5, 6, 7, 9, 9а, 9б   </t>
  </si>
  <si>
    <t>ул.50 лет  Октября дом № 7, 9</t>
  </si>
  <si>
    <t>ул.Фрунзе дом № 1, 2а, 3а</t>
  </si>
  <si>
    <t xml:space="preserve">р.п.Кузоватово                                                                                                            </t>
  </si>
  <si>
    <t xml:space="preserve">р.п.Кузоватово                                                                                                 </t>
  </si>
  <si>
    <t>ул.Калинина дом № 53, 53а</t>
  </si>
  <si>
    <t>Итого по муниципальной программе</t>
  </si>
  <si>
    <t>Центральный парк "30 лет Победы"</t>
  </si>
  <si>
    <t>Мемориальный комплекс погибшим воинам - Кузоватовцам» и прилегающем сквере р.п.Кузоватово</t>
  </si>
  <si>
    <t>Дворовые территории многоквартирных домов</t>
  </si>
  <si>
    <t>итого</t>
  </si>
  <si>
    <t xml:space="preserve">Общественные территории </t>
  </si>
  <si>
    <t xml:space="preserve">Адресный перечень общественных территорий и дворовых территорий многоквартирных домов </t>
  </si>
  <si>
    <t>муниципального образования "Кузоватовский район", подлежащих благоустройству в рамках реализации</t>
  </si>
  <si>
    <t>Приложение № 2</t>
  </si>
  <si>
    <t>Предполагаемач потребность в финансировании, тыс.руб.</t>
  </si>
  <si>
    <t>к муниципальной программе "Формирование комфортной городской</t>
  </si>
  <si>
    <t xml:space="preserve">среды муниципального образования Кузоватовское городское поселение           </t>
  </si>
  <si>
    <t>СВЕДЕНИЯ</t>
  </si>
  <si>
    <t>№ п/п</t>
  </si>
  <si>
    <t>установка урн и скамеек</t>
  </si>
  <si>
    <t>Мероприятия (виды работ)</t>
  </si>
  <si>
    <t xml:space="preserve">муниципальной программы "Формирование комфортной городской среды муниципального образования «Кузоватовский район» на 2018-2024 годы" </t>
  </si>
  <si>
    <t>установка скамеек и урн, МАФ</t>
  </si>
  <si>
    <t>установка урн и скамеек, МАФ</t>
  </si>
  <si>
    <t>Единица измерения</t>
  </si>
  <si>
    <t xml:space="preserve">                                      </t>
  </si>
  <si>
    <t xml:space="preserve">                                                    </t>
  </si>
  <si>
    <t xml:space="preserve">                     </t>
  </si>
  <si>
    <t xml:space="preserve">к муниципальной программе "Формирование </t>
  </si>
  <si>
    <t xml:space="preserve">комфортной городской среды муниципального образования      </t>
  </si>
  <si>
    <t>Увеличение доли благоустроенных дворовых территорий в общем количестве дворовых территорий многоквартирных домов, расположенных в границах поселения</t>
  </si>
  <si>
    <t>Увеличение количества благоустроенных дворовых территорий многоквартирных домов по отношению к базовому значению</t>
  </si>
  <si>
    <t>Увеличение количества благоустроенных общественных территорий поселения</t>
  </si>
  <si>
    <t>Увеличение доли благоустроенных общественных территорий в общем количестве таких территорий по отношению к базовому значению</t>
  </si>
  <si>
    <t>Увеличение доли населения, проживающего в жилом фонде с благоустроенными дворовыми территориями</t>
  </si>
  <si>
    <t>Базовое значение целевого индикатора</t>
  </si>
  <si>
    <t>Наименование целевого индикатора</t>
  </si>
  <si>
    <t>Значения целевых индикаторов по годам</t>
  </si>
  <si>
    <t>ед.</t>
  </si>
  <si>
    <t>%</t>
  </si>
  <si>
    <r>
      <t xml:space="preserve">               Задача:</t>
    </r>
    <r>
      <rPr>
        <b/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Обеспечение проведения мероприятий по благоустройству территорий муниципальных образований в соответствии с едиными требованиями</t>
    </r>
  </si>
  <si>
    <r>
      <t xml:space="preserve">              Цель: </t>
    </r>
    <r>
      <rPr>
        <sz val="12"/>
        <color indexed="8"/>
        <rFont val="Times New Roman"/>
        <family val="1"/>
      </rPr>
      <t>повышение качества и комфорта городской среды на территории  муниципального образования Кузоватовское городское поселение</t>
    </r>
  </si>
  <si>
    <r>
      <t>о показателях (индикаторах) муниципальной программы "Формирование комфортной городской среды муниципального образования Кузоватовское городское поселение</t>
    </r>
    <r>
      <rPr>
        <sz val="14"/>
        <color indexed="8"/>
        <rFont val="Times New Roman"/>
        <family val="1"/>
      </rPr>
      <t xml:space="preserve"> на  </t>
    </r>
    <r>
      <rPr>
        <sz val="14"/>
        <rFont val="Times New Roman"/>
        <family val="1"/>
      </rPr>
      <t>2018 - 2024 годы»</t>
    </r>
  </si>
  <si>
    <t>Приложение № 1</t>
  </si>
  <si>
    <t xml:space="preserve">ул.Рабочая 13, 16, 18, 20 </t>
  </si>
  <si>
    <t>на 2018 - 2024 годы"</t>
  </si>
  <si>
    <t>Кузоватовское городское поселение на 2018- 2024 годы"</t>
  </si>
  <si>
    <t>разработка ПСД</t>
  </si>
  <si>
    <t>ул.Полевая дом №  5</t>
  </si>
  <si>
    <t>ул. 50 лет Октября дом № 7, 9</t>
  </si>
  <si>
    <t>ул.Октябрьская дом № 61, 63</t>
  </si>
  <si>
    <t>ул.Зелёная дом 2а, 2б,</t>
  </si>
  <si>
    <t>ул.Куйбышева дом № 25, 33</t>
  </si>
  <si>
    <t>ул.Куйбышева дом № 39</t>
  </si>
  <si>
    <t>м-н "Северный" дом №  52</t>
  </si>
  <si>
    <t>м-н "Северный" дом № 52</t>
  </si>
  <si>
    <t>ул.Октябрьская дом № 19, 28</t>
  </si>
  <si>
    <t>ул.Горького дом 3, ул.Чкалова дом № 5</t>
  </si>
  <si>
    <t>ул.Шевченко дом 4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</si>
</sst>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_(* #,##0.0_);_(* \(#,##0.0\);_(* &quot;-&quot;??_);_(@_)"/>
  </numFmts>
  <fonts count="52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12"/>
      <name val="Arial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92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192" fontId="1" fillId="0" borderId="11" xfId="0" applyNumberFormat="1" applyFont="1" applyBorder="1" applyAlignment="1">
      <alignment horizontal="center" vertical="center" wrapText="1"/>
    </xf>
    <xf numFmtId="192" fontId="1" fillId="0" borderId="12" xfId="0" applyNumberFormat="1" applyFont="1" applyBorder="1" applyAlignment="1">
      <alignment horizontal="center" vertical="center" wrapText="1"/>
    </xf>
    <xf numFmtId="192" fontId="1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192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92" fontId="1" fillId="0" borderId="11" xfId="0" applyNumberFormat="1" applyFont="1" applyBorder="1" applyAlignment="1">
      <alignment horizontal="center" vertical="center" wrapText="1"/>
    </xf>
    <xf numFmtId="192" fontId="1" fillId="0" borderId="12" xfId="0" applyNumberFormat="1" applyFont="1" applyBorder="1" applyAlignment="1">
      <alignment horizontal="center" vertical="center" wrapText="1"/>
    </xf>
    <xf numFmtId="192" fontId="1" fillId="0" borderId="13" xfId="0" applyNumberFormat="1" applyFont="1" applyBorder="1" applyAlignment="1">
      <alignment horizontal="center" vertical="center" wrapText="1"/>
    </xf>
    <xf numFmtId="193" fontId="1" fillId="0" borderId="11" xfId="60" applyNumberFormat="1" applyFont="1" applyBorder="1" applyAlignment="1">
      <alignment horizontal="left" vertical="center" wrapText="1"/>
    </xf>
    <xf numFmtId="193" fontId="1" fillId="0" borderId="12" xfId="6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93" fontId="1" fillId="0" borderId="11" xfId="60" applyNumberFormat="1" applyFont="1" applyBorder="1" applyAlignment="1">
      <alignment horizontal="center" vertical="center" wrapText="1" readingOrder="1"/>
    </xf>
    <xf numFmtId="193" fontId="1" fillId="0" borderId="12" xfId="60" applyNumberFormat="1" applyFont="1" applyBorder="1" applyAlignment="1">
      <alignment horizontal="center" vertical="center" wrapText="1" readingOrder="1"/>
    </xf>
    <xf numFmtId="193" fontId="1" fillId="0" borderId="13" xfId="60" applyNumberFormat="1" applyFont="1" applyBorder="1" applyAlignment="1">
      <alignment horizontal="center" vertical="center" wrapText="1" readingOrder="1"/>
    </xf>
    <xf numFmtId="193" fontId="1" fillId="0" borderId="11" xfId="60" applyNumberFormat="1" applyFont="1" applyBorder="1" applyAlignment="1">
      <alignment horizontal="center" vertical="center" wrapText="1"/>
    </xf>
    <xf numFmtId="193" fontId="1" fillId="0" borderId="12" xfId="6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92" fontId="2" fillId="0" borderId="12" xfId="0" applyNumberFormat="1" applyFont="1" applyBorder="1" applyAlignment="1">
      <alignment horizontal="center" vertical="center" wrapText="1"/>
    </xf>
    <xf numFmtId="192" fontId="2" fillId="0" borderId="13" xfId="0" applyNumberFormat="1" applyFont="1" applyBorder="1" applyAlignment="1">
      <alignment horizontal="center" vertical="center" wrapText="1"/>
    </xf>
    <xf numFmtId="192" fontId="1" fillId="0" borderId="17" xfId="0" applyNumberFormat="1" applyFont="1" applyBorder="1" applyAlignment="1">
      <alignment horizontal="center" vertical="center" wrapText="1"/>
    </xf>
    <xf numFmtId="192" fontId="1" fillId="0" borderId="18" xfId="0" applyNumberFormat="1" applyFont="1" applyBorder="1" applyAlignment="1">
      <alignment horizontal="center" vertical="center" wrapText="1"/>
    </xf>
    <xf numFmtId="192" fontId="1" fillId="0" borderId="1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92" fontId="1" fillId="0" borderId="10" xfId="0" applyNumberFormat="1" applyFont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192" fontId="1" fillId="0" borderId="11" xfId="0" applyNumberFormat="1" applyFont="1" applyFill="1" applyBorder="1" applyAlignment="1">
      <alignment horizontal="center" vertical="center" wrapText="1"/>
    </xf>
    <xf numFmtId="192" fontId="1" fillId="0" borderId="12" xfId="0" applyNumberFormat="1" applyFont="1" applyFill="1" applyBorder="1" applyAlignment="1">
      <alignment horizontal="center" vertical="center" wrapText="1"/>
    </xf>
    <xf numFmtId="192" fontId="1" fillId="0" borderId="14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Q69"/>
  <sheetViews>
    <sheetView tabSelected="1" zoomScalePageLayoutView="0" workbookViewId="0" topLeftCell="A43">
      <selection activeCell="D69" sqref="D69:J69"/>
    </sheetView>
  </sheetViews>
  <sheetFormatPr defaultColWidth="9.140625" defaultRowHeight="12.75"/>
  <cols>
    <col min="1" max="1" width="4.421875" style="1" customWidth="1"/>
    <col min="2" max="2" width="42.8515625" style="1" customWidth="1"/>
    <col min="3" max="10" width="10.57421875" style="1" customWidth="1"/>
    <col min="11" max="11" width="37.28125" style="1" customWidth="1"/>
    <col min="12" max="16384" width="9.140625" style="1" customWidth="1"/>
  </cols>
  <sheetData>
    <row r="1" spans="7:11" ht="15" customHeight="1">
      <c r="G1" s="27" t="s">
        <v>32</v>
      </c>
      <c r="H1" s="27"/>
      <c r="I1" s="27"/>
      <c r="J1" s="27"/>
      <c r="K1" s="27"/>
    </row>
    <row r="2" spans="7:14" ht="18.75">
      <c r="G2" s="27" t="s">
        <v>34</v>
      </c>
      <c r="H2" s="27"/>
      <c r="I2" s="27"/>
      <c r="J2" s="27"/>
      <c r="K2" s="27"/>
      <c r="L2" s="13"/>
      <c r="M2" s="13"/>
      <c r="N2" s="13"/>
    </row>
    <row r="3" spans="7:17" ht="18.75">
      <c r="G3" s="27" t="s">
        <v>35</v>
      </c>
      <c r="H3" s="27"/>
      <c r="I3" s="27"/>
      <c r="J3" s="27"/>
      <c r="K3" s="27"/>
      <c r="L3" s="13"/>
      <c r="M3" s="13"/>
      <c r="N3" s="13"/>
      <c r="O3" s="13"/>
      <c r="P3" s="13"/>
      <c r="Q3" s="13"/>
    </row>
    <row r="4" spans="7:17" ht="18.75">
      <c r="G4" s="27" t="s">
        <v>64</v>
      </c>
      <c r="H4" s="27"/>
      <c r="I4" s="27"/>
      <c r="J4" s="27"/>
      <c r="K4" s="27"/>
      <c r="L4" s="13"/>
      <c r="M4" s="13"/>
      <c r="N4" s="13"/>
      <c r="O4" s="13"/>
      <c r="P4" s="13"/>
      <c r="Q4" s="13"/>
    </row>
    <row r="6" spans="1:11" s="2" customFormat="1" ht="16.5">
      <c r="A6" s="28" t="s">
        <v>30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s="3" customFormat="1" ht="16.5">
      <c r="A7" s="28" t="s">
        <v>31</v>
      </c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1" s="3" customFormat="1" ht="16.5">
      <c r="A8" s="28" t="s">
        <v>40</v>
      </c>
      <c r="B8" s="28"/>
      <c r="C8" s="28"/>
      <c r="D8" s="28"/>
      <c r="E8" s="28"/>
      <c r="F8" s="28"/>
      <c r="G8" s="28"/>
      <c r="H8" s="28"/>
      <c r="I8" s="28"/>
      <c r="J8" s="28"/>
      <c r="K8" s="28"/>
    </row>
    <row r="10" spans="1:11" ht="30" customHeight="1">
      <c r="A10" s="29" t="s">
        <v>0</v>
      </c>
      <c r="B10" s="29" t="s">
        <v>1</v>
      </c>
      <c r="C10" s="32" t="s">
        <v>33</v>
      </c>
      <c r="D10" s="33"/>
      <c r="E10" s="33"/>
      <c r="F10" s="33"/>
      <c r="G10" s="33"/>
      <c r="H10" s="33"/>
      <c r="I10" s="33"/>
      <c r="J10" s="34"/>
      <c r="K10" s="35" t="s">
        <v>39</v>
      </c>
    </row>
    <row r="11" spans="1:11" ht="15">
      <c r="A11" s="30"/>
      <c r="B11" s="30"/>
      <c r="C11" s="29" t="s">
        <v>2</v>
      </c>
      <c r="D11" s="32" t="s">
        <v>3</v>
      </c>
      <c r="E11" s="33"/>
      <c r="F11" s="33"/>
      <c r="G11" s="33"/>
      <c r="H11" s="33"/>
      <c r="I11" s="33"/>
      <c r="J11" s="34"/>
      <c r="K11" s="35"/>
    </row>
    <row r="12" spans="1:11" ht="15">
      <c r="A12" s="31"/>
      <c r="B12" s="31"/>
      <c r="C12" s="31"/>
      <c r="D12" s="4">
        <v>2018</v>
      </c>
      <c r="E12" s="4">
        <v>2019</v>
      </c>
      <c r="F12" s="4">
        <v>2020</v>
      </c>
      <c r="G12" s="4">
        <v>2021</v>
      </c>
      <c r="H12" s="4">
        <v>2022</v>
      </c>
      <c r="I12" s="4">
        <v>2023</v>
      </c>
      <c r="J12" s="4">
        <v>2024</v>
      </c>
      <c r="K12" s="35"/>
    </row>
    <row r="13" spans="1:11" ht="18" customHeight="1">
      <c r="A13" s="36" t="s">
        <v>29</v>
      </c>
      <c r="B13" s="37"/>
      <c r="C13" s="37"/>
      <c r="D13" s="37"/>
      <c r="E13" s="37"/>
      <c r="F13" s="37"/>
      <c r="G13" s="37"/>
      <c r="H13" s="37"/>
      <c r="I13" s="37"/>
      <c r="J13" s="38"/>
      <c r="K13" s="35"/>
    </row>
    <row r="14" spans="1:11" ht="15" customHeight="1">
      <c r="A14" s="29">
        <v>1</v>
      </c>
      <c r="B14" s="39" t="s">
        <v>4</v>
      </c>
      <c r="C14" s="42">
        <f>D14+E14+F14+G14+H14+I14+J14</f>
        <v>12191</v>
      </c>
      <c r="D14" s="45">
        <v>4641</v>
      </c>
      <c r="E14" s="45">
        <v>7550</v>
      </c>
      <c r="F14" s="29"/>
      <c r="G14" s="29"/>
      <c r="H14" s="29"/>
      <c r="I14" s="29"/>
      <c r="J14" s="29"/>
      <c r="K14" s="11" t="s">
        <v>5</v>
      </c>
    </row>
    <row r="15" spans="1:11" ht="15" customHeight="1">
      <c r="A15" s="30"/>
      <c r="B15" s="40"/>
      <c r="C15" s="43"/>
      <c r="D15" s="46"/>
      <c r="E15" s="46"/>
      <c r="F15" s="30"/>
      <c r="G15" s="30"/>
      <c r="H15" s="30"/>
      <c r="I15" s="30"/>
      <c r="J15" s="30"/>
      <c r="K15" s="11" t="s">
        <v>6</v>
      </c>
    </row>
    <row r="16" spans="1:11" ht="15" customHeight="1">
      <c r="A16" s="30"/>
      <c r="B16" s="40"/>
      <c r="C16" s="43"/>
      <c r="D16" s="46"/>
      <c r="E16" s="46"/>
      <c r="F16" s="30"/>
      <c r="G16" s="30"/>
      <c r="H16" s="30"/>
      <c r="I16" s="30"/>
      <c r="J16" s="30"/>
      <c r="K16" s="11" t="s">
        <v>7</v>
      </c>
    </row>
    <row r="17" spans="1:11" ht="15" customHeight="1">
      <c r="A17" s="30"/>
      <c r="B17" s="40"/>
      <c r="C17" s="43"/>
      <c r="D17" s="46"/>
      <c r="E17" s="46"/>
      <c r="F17" s="30"/>
      <c r="G17" s="30"/>
      <c r="H17" s="30"/>
      <c r="I17" s="30"/>
      <c r="J17" s="30"/>
      <c r="K17" s="6" t="s">
        <v>9</v>
      </c>
    </row>
    <row r="18" spans="1:11" ht="15" customHeight="1">
      <c r="A18" s="30"/>
      <c r="B18" s="40"/>
      <c r="C18" s="43"/>
      <c r="D18" s="46"/>
      <c r="E18" s="46"/>
      <c r="F18" s="30"/>
      <c r="G18" s="30"/>
      <c r="H18" s="30"/>
      <c r="I18" s="30"/>
      <c r="J18" s="30"/>
      <c r="K18" s="6" t="s">
        <v>42</v>
      </c>
    </row>
    <row r="19" spans="1:11" ht="15" customHeight="1">
      <c r="A19" s="31"/>
      <c r="B19" s="41"/>
      <c r="C19" s="44"/>
      <c r="D19" s="47"/>
      <c r="E19" s="47"/>
      <c r="F19" s="31"/>
      <c r="G19" s="31"/>
      <c r="H19" s="31"/>
      <c r="I19" s="31"/>
      <c r="J19" s="31"/>
      <c r="K19" s="11" t="s">
        <v>8</v>
      </c>
    </row>
    <row r="20" spans="1:11" ht="15" customHeight="1">
      <c r="A20" s="29">
        <v>2</v>
      </c>
      <c r="B20" s="39" t="s">
        <v>26</v>
      </c>
      <c r="C20" s="42">
        <f>D20+E20+F20+G20+H20+I20+J20</f>
        <v>4146</v>
      </c>
      <c r="D20" s="29"/>
      <c r="E20" s="29"/>
      <c r="F20" s="48"/>
      <c r="G20" s="48"/>
      <c r="H20" s="54"/>
      <c r="I20" s="57">
        <v>500</v>
      </c>
      <c r="J20" s="45">
        <v>3646</v>
      </c>
      <c r="K20" s="11" t="s">
        <v>14</v>
      </c>
    </row>
    <row r="21" spans="1:11" ht="15" customHeight="1">
      <c r="A21" s="30"/>
      <c r="B21" s="40"/>
      <c r="C21" s="43"/>
      <c r="D21" s="30"/>
      <c r="E21" s="30"/>
      <c r="F21" s="49"/>
      <c r="G21" s="49"/>
      <c r="H21" s="55"/>
      <c r="I21" s="58"/>
      <c r="J21" s="46"/>
      <c r="K21" s="6" t="s">
        <v>38</v>
      </c>
    </row>
    <row r="22" spans="1:11" ht="15" customHeight="1">
      <c r="A22" s="30"/>
      <c r="B22" s="40"/>
      <c r="C22" s="43"/>
      <c r="D22" s="30"/>
      <c r="E22" s="30"/>
      <c r="F22" s="50"/>
      <c r="G22" s="52"/>
      <c r="H22" s="55"/>
      <c r="I22" s="58"/>
      <c r="J22" s="46"/>
      <c r="K22" s="11" t="s">
        <v>15</v>
      </c>
    </row>
    <row r="23" spans="1:11" ht="15" customHeight="1">
      <c r="A23" s="30"/>
      <c r="B23" s="40"/>
      <c r="C23" s="43"/>
      <c r="D23" s="30"/>
      <c r="E23" s="30"/>
      <c r="F23" s="50"/>
      <c r="G23" s="52"/>
      <c r="H23" s="55"/>
      <c r="I23" s="58"/>
      <c r="J23" s="46"/>
      <c r="K23" s="11" t="s">
        <v>7</v>
      </c>
    </row>
    <row r="24" spans="1:11" ht="15" customHeight="1">
      <c r="A24" s="30"/>
      <c r="B24" s="40"/>
      <c r="C24" s="43"/>
      <c r="D24" s="30"/>
      <c r="E24" s="30"/>
      <c r="F24" s="50"/>
      <c r="G24" s="52"/>
      <c r="H24" s="55"/>
      <c r="I24" s="58"/>
      <c r="J24" s="46"/>
      <c r="K24" s="11" t="s">
        <v>8</v>
      </c>
    </row>
    <row r="25" spans="1:11" ht="15" customHeight="1">
      <c r="A25" s="30"/>
      <c r="B25" s="40"/>
      <c r="C25" s="44"/>
      <c r="D25" s="30"/>
      <c r="E25" s="30"/>
      <c r="F25" s="51"/>
      <c r="G25" s="53"/>
      <c r="H25" s="56"/>
      <c r="I25" s="58"/>
      <c r="J25" s="47"/>
      <c r="K25" s="11" t="s">
        <v>9</v>
      </c>
    </row>
    <row r="26" spans="1:11" ht="15" customHeight="1">
      <c r="A26" s="35">
        <v>3</v>
      </c>
      <c r="B26" s="59" t="s">
        <v>25</v>
      </c>
      <c r="C26" s="42">
        <f>D26+E26+F26+G26+H26+I26+J26</f>
        <v>9500</v>
      </c>
      <c r="D26" s="29"/>
      <c r="E26" s="29"/>
      <c r="F26" s="29"/>
      <c r="G26" s="45">
        <v>500</v>
      </c>
      <c r="H26" s="45"/>
      <c r="I26" s="45">
        <v>3500</v>
      </c>
      <c r="J26" s="62">
        <v>5500</v>
      </c>
      <c r="K26" s="6" t="s">
        <v>66</v>
      </c>
    </row>
    <row r="27" spans="1:11" ht="15">
      <c r="A27" s="35"/>
      <c r="B27" s="59"/>
      <c r="C27" s="60"/>
      <c r="D27" s="30"/>
      <c r="E27" s="30"/>
      <c r="F27" s="30"/>
      <c r="G27" s="46"/>
      <c r="H27" s="46"/>
      <c r="I27" s="46"/>
      <c r="J27" s="63"/>
      <c r="K27" s="6" t="s">
        <v>12</v>
      </c>
    </row>
    <row r="28" spans="1:11" ht="15">
      <c r="A28" s="35"/>
      <c r="B28" s="59"/>
      <c r="C28" s="60"/>
      <c r="D28" s="30"/>
      <c r="E28" s="30"/>
      <c r="F28" s="30"/>
      <c r="G28" s="46"/>
      <c r="H28" s="46"/>
      <c r="I28" s="46"/>
      <c r="J28" s="63"/>
      <c r="K28" s="11" t="s">
        <v>8</v>
      </c>
    </row>
    <row r="29" spans="1:11" ht="15">
      <c r="A29" s="35"/>
      <c r="B29" s="59"/>
      <c r="C29" s="61"/>
      <c r="D29" s="31"/>
      <c r="E29" s="31"/>
      <c r="F29" s="31"/>
      <c r="G29" s="47"/>
      <c r="H29" s="47"/>
      <c r="I29" s="47"/>
      <c r="J29" s="64"/>
      <c r="K29" s="6" t="s">
        <v>41</v>
      </c>
    </row>
    <row r="30" spans="1:11" ht="16.5" customHeight="1">
      <c r="A30" s="65" t="s">
        <v>28</v>
      </c>
      <c r="B30" s="65"/>
      <c r="C30" s="12">
        <f>D30+E30+F30+G30+H30+I30+J30</f>
        <v>25837</v>
      </c>
      <c r="D30" s="12">
        <f aca="true" t="shared" si="0" ref="D30:J30">D14+D20+D26</f>
        <v>4641</v>
      </c>
      <c r="E30" s="12">
        <f t="shared" si="0"/>
        <v>7550</v>
      </c>
      <c r="F30" s="12">
        <f t="shared" si="0"/>
        <v>0</v>
      </c>
      <c r="G30" s="12">
        <f t="shared" si="0"/>
        <v>500</v>
      </c>
      <c r="H30" s="12">
        <f t="shared" si="0"/>
        <v>0</v>
      </c>
      <c r="I30" s="12">
        <f t="shared" si="0"/>
        <v>4000</v>
      </c>
      <c r="J30" s="12">
        <f t="shared" si="0"/>
        <v>9146</v>
      </c>
      <c r="K30" s="6"/>
    </row>
    <row r="31" spans="1:11" ht="20.25" customHeight="1">
      <c r="A31" s="36" t="s">
        <v>27</v>
      </c>
      <c r="B31" s="37"/>
      <c r="C31" s="37"/>
      <c r="D31" s="37"/>
      <c r="E31" s="37"/>
      <c r="F31" s="37"/>
      <c r="G31" s="37"/>
      <c r="H31" s="37"/>
      <c r="I31" s="37"/>
      <c r="J31" s="38"/>
      <c r="K31" s="11"/>
    </row>
    <row r="32" spans="1:11" ht="15" customHeight="1">
      <c r="A32" s="29">
        <v>1</v>
      </c>
      <c r="B32" s="39" t="s">
        <v>17</v>
      </c>
      <c r="C32" s="42">
        <f>D32+E32+F32+G32+H32+I32+J32</f>
        <v>3517.4</v>
      </c>
      <c r="D32" s="29"/>
      <c r="E32" s="29">
        <v>3517.4</v>
      </c>
      <c r="F32" s="29"/>
      <c r="G32" s="29"/>
      <c r="H32" s="45"/>
      <c r="I32" s="45"/>
      <c r="J32" s="45"/>
      <c r="K32" s="6" t="s">
        <v>38</v>
      </c>
    </row>
    <row r="33" spans="1:11" ht="15">
      <c r="A33" s="66"/>
      <c r="B33" s="40"/>
      <c r="C33" s="43"/>
      <c r="D33" s="30"/>
      <c r="E33" s="30"/>
      <c r="F33" s="30"/>
      <c r="G33" s="30"/>
      <c r="H33" s="46"/>
      <c r="I33" s="46"/>
      <c r="J33" s="46"/>
      <c r="K33" s="6" t="s">
        <v>10</v>
      </c>
    </row>
    <row r="34" spans="1:11" ht="15">
      <c r="A34" s="66"/>
      <c r="B34" s="40"/>
      <c r="C34" s="43"/>
      <c r="D34" s="30"/>
      <c r="E34" s="30"/>
      <c r="F34" s="30"/>
      <c r="G34" s="30"/>
      <c r="H34" s="46"/>
      <c r="I34" s="46"/>
      <c r="J34" s="46"/>
      <c r="K34" s="6" t="s">
        <v>11</v>
      </c>
    </row>
    <row r="35" spans="1:11" ht="15">
      <c r="A35" s="66"/>
      <c r="B35" s="40"/>
      <c r="C35" s="43"/>
      <c r="D35" s="30"/>
      <c r="E35" s="30"/>
      <c r="F35" s="30"/>
      <c r="G35" s="30"/>
      <c r="H35" s="46"/>
      <c r="I35" s="46"/>
      <c r="J35" s="46"/>
      <c r="K35" s="6" t="s">
        <v>12</v>
      </c>
    </row>
    <row r="36" spans="1:11" ht="15">
      <c r="A36" s="66"/>
      <c r="B36" s="40"/>
      <c r="C36" s="43"/>
      <c r="D36" s="30"/>
      <c r="E36" s="30"/>
      <c r="F36" s="30"/>
      <c r="G36" s="30"/>
      <c r="H36" s="46"/>
      <c r="I36" s="46"/>
      <c r="J36" s="46"/>
      <c r="K36" s="11" t="s">
        <v>16</v>
      </c>
    </row>
    <row r="37" spans="1:11" ht="15" customHeight="1">
      <c r="A37" s="29">
        <v>2</v>
      </c>
      <c r="B37" s="39" t="s">
        <v>13</v>
      </c>
      <c r="C37" s="42">
        <f>D37+E37+F37+G37+H37+I37+J37</f>
        <v>4520</v>
      </c>
      <c r="D37" s="29"/>
      <c r="E37" s="45"/>
      <c r="F37" s="45">
        <v>4520</v>
      </c>
      <c r="G37" s="29"/>
      <c r="H37" s="45"/>
      <c r="I37" s="45"/>
      <c r="J37" s="67"/>
      <c r="K37" s="6" t="s">
        <v>10</v>
      </c>
    </row>
    <row r="38" spans="1:11" ht="15" customHeight="1">
      <c r="A38" s="30"/>
      <c r="B38" s="40"/>
      <c r="C38" s="43"/>
      <c r="D38" s="30"/>
      <c r="E38" s="46"/>
      <c r="F38" s="46"/>
      <c r="G38" s="30"/>
      <c r="H38" s="46"/>
      <c r="I38" s="46"/>
      <c r="J38" s="68"/>
      <c r="K38" s="6" t="s">
        <v>11</v>
      </c>
    </row>
    <row r="39" spans="1:11" ht="15" customHeight="1">
      <c r="A39" s="30"/>
      <c r="B39" s="40"/>
      <c r="C39" s="43"/>
      <c r="D39" s="30"/>
      <c r="E39" s="46"/>
      <c r="F39" s="46"/>
      <c r="G39" s="30"/>
      <c r="H39" s="46"/>
      <c r="I39" s="46"/>
      <c r="J39" s="68"/>
      <c r="K39" s="6" t="s">
        <v>12</v>
      </c>
    </row>
    <row r="40" spans="1:11" ht="15" customHeight="1">
      <c r="A40" s="30"/>
      <c r="B40" s="40"/>
      <c r="C40" s="43"/>
      <c r="D40" s="30"/>
      <c r="E40" s="46"/>
      <c r="F40" s="46"/>
      <c r="G40" s="30"/>
      <c r="H40" s="46"/>
      <c r="I40" s="46"/>
      <c r="J40" s="68"/>
      <c r="K40" s="11" t="s">
        <v>16</v>
      </c>
    </row>
    <row r="41" spans="1:11" ht="15" customHeight="1">
      <c r="A41" s="31"/>
      <c r="B41" s="41"/>
      <c r="C41" s="43"/>
      <c r="D41" s="31"/>
      <c r="E41" s="47"/>
      <c r="F41" s="47"/>
      <c r="G41" s="31"/>
      <c r="H41" s="47"/>
      <c r="I41" s="47"/>
      <c r="J41" s="69"/>
      <c r="K41" s="6" t="s">
        <v>38</v>
      </c>
    </row>
    <row r="42" spans="1:11" ht="15" customHeight="1">
      <c r="A42" s="29">
        <v>3</v>
      </c>
      <c r="B42" s="5" t="s">
        <v>21</v>
      </c>
      <c r="C42" s="42">
        <f>D42+E42+F42+G42+H42+I42+J42</f>
        <v>3500</v>
      </c>
      <c r="D42" s="70"/>
      <c r="E42" s="70"/>
      <c r="F42" s="70"/>
      <c r="G42" s="71"/>
      <c r="H42" s="45">
        <v>3500</v>
      </c>
      <c r="I42" s="45"/>
      <c r="J42" s="74"/>
      <c r="K42" s="6" t="s">
        <v>38</v>
      </c>
    </row>
    <row r="43" spans="1:11" ht="15" customHeight="1">
      <c r="A43" s="30"/>
      <c r="B43" s="9" t="s">
        <v>20</v>
      </c>
      <c r="C43" s="60"/>
      <c r="D43" s="70"/>
      <c r="E43" s="70"/>
      <c r="F43" s="70"/>
      <c r="G43" s="71"/>
      <c r="H43" s="46"/>
      <c r="I43" s="46"/>
      <c r="J43" s="74"/>
      <c r="K43" s="6" t="s">
        <v>10</v>
      </c>
    </row>
    <row r="44" spans="1:11" ht="15" customHeight="1">
      <c r="A44" s="30"/>
      <c r="B44" s="8" t="s">
        <v>71</v>
      </c>
      <c r="C44" s="60"/>
      <c r="D44" s="70"/>
      <c r="E44" s="70"/>
      <c r="F44" s="70"/>
      <c r="G44" s="71"/>
      <c r="H44" s="46"/>
      <c r="I44" s="46"/>
      <c r="J44" s="74"/>
      <c r="K44" s="6" t="s">
        <v>11</v>
      </c>
    </row>
    <row r="45" spans="1:11" ht="15" customHeight="1">
      <c r="A45" s="30"/>
      <c r="B45" s="8" t="s">
        <v>67</v>
      </c>
      <c r="C45" s="60"/>
      <c r="D45" s="70"/>
      <c r="E45" s="70"/>
      <c r="F45" s="70"/>
      <c r="G45" s="71"/>
      <c r="H45" s="46"/>
      <c r="I45" s="46"/>
      <c r="J45" s="74"/>
      <c r="K45" s="6" t="s">
        <v>12</v>
      </c>
    </row>
    <row r="46" spans="1:11" ht="15" customHeight="1">
      <c r="A46" s="30"/>
      <c r="B46" s="8" t="s">
        <v>23</v>
      </c>
      <c r="C46" s="60"/>
      <c r="D46" s="70"/>
      <c r="E46" s="70"/>
      <c r="F46" s="70"/>
      <c r="G46" s="71"/>
      <c r="H46" s="46"/>
      <c r="I46" s="46"/>
      <c r="J46" s="74"/>
      <c r="K46" s="11"/>
    </row>
    <row r="47" spans="1:11" ht="15">
      <c r="A47" s="35">
        <v>4</v>
      </c>
      <c r="B47" s="5" t="s">
        <v>22</v>
      </c>
      <c r="C47" s="42">
        <f>D47+E47+F47+G47+H47+I47+J47</f>
        <v>3916.7</v>
      </c>
      <c r="D47" s="45"/>
      <c r="E47" s="45"/>
      <c r="F47" s="45"/>
      <c r="G47" s="72">
        <v>3916.7</v>
      </c>
      <c r="H47" s="45"/>
      <c r="I47" s="45"/>
      <c r="J47" s="45"/>
      <c r="K47" s="6" t="s">
        <v>38</v>
      </c>
    </row>
    <row r="48" spans="1:11" ht="15">
      <c r="A48" s="35"/>
      <c r="B48" s="9" t="s">
        <v>18</v>
      </c>
      <c r="C48" s="60"/>
      <c r="D48" s="46"/>
      <c r="E48" s="46"/>
      <c r="F48" s="46"/>
      <c r="G48" s="73"/>
      <c r="H48" s="46"/>
      <c r="I48" s="46"/>
      <c r="J48" s="46"/>
      <c r="K48" s="6" t="s">
        <v>10</v>
      </c>
    </row>
    <row r="49" spans="1:11" ht="15">
      <c r="A49" s="35"/>
      <c r="B49" s="9" t="s">
        <v>69</v>
      </c>
      <c r="C49" s="60"/>
      <c r="D49" s="46"/>
      <c r="E49" s="46"/>
      <c r="F49" s="46"/>
      <c r="G49" s="73"/>
      <c r="H49" s="46"/>
      <c r="I49" s="46"/>
      <c r="J49" s="46"/>
      <c r="K49" s="6" t="s">
        <v>11</v>
      </c>
    </row>
    <row r="50" spans="1:11" ht="15">
      <c r="A50" s="35"/>
      <c r="B50" s="8" t="s">
        <v>77</v>
      </c>
      <c r="C50" s="60"/>
      <c r="D50" s="46"/>
      <c r="E50" s="46"/>
      <c r="F50" s="46"/>
      <c r="G50" s="73"/>
      <c r="H50" s="46"/>
      <c r="I50" s="46"/>
      <c r="J50" s="46"/>
      <c r="K50" s="6" t="s">
        <v>12</v>
      </c>
    </row>
    <row r="51" spans="1:11" ht="15">
      <c r="A51" s="35"/>
      <c r="B51" s="8" t="s">
        <v>72</v>
      </c>
      <c r="C51" s="60"/>
      <c r="D51" s="46"/>
      <c r="E51" s="46"/>
      <c r="F51" s="46"/>
      <c r="G51" s="73"/>
      <c r="H51" s="46"/>
      <c r="I51" s="46"/>
      <c r="J51" s="46"/>
      <c r="K51" s="11"/>
    </row>
    <row r="52" spans="1:11" ht="15">
      <c r="A52" s="35"/>
      <c r="B52" s="8" t="s">
        <v>74</v>
      </c>
      <c r="C52" s="60"/>
      <c r="D52" s="46"/>
      <c r="E52" s="46"/>
      <c r="F52" s="46"/>
      <c r="G52" s="73"/>
      <c r="H52" s="46"/>
      <c r="I52" s="46"/>
      <c r="J52" s="46"/>
      <c r="K52" s="6"/>
    </row>
    <row r="53" spans="1:11" ht="15">
      <c r="A53" s="35"/>
      <c r="B53" s="9" t="s">
        <v>63</v>
      </c>
      <c r="C53" s="60"/>
      <c r="D53" s="46"/>
      <c r="E53" s="46"/>
      <c r="F53" s="46"/>
      <c r="G53" s="73"/>
      <c r="H53" s="46"/>
      <c r="I53" s="46"/>
      <c r="J53" s="46"/>
      <c r="K53" s="6"/>
    </row>
    <row r="54" spans="1:11" ht="15">
      <c r="A54" s="35">
        <v>5</v>
      </c>
      <c r="B54" s="5" t="s">
        <v>22</v>
      </c>
      <c r="C54" s="42">
        <f>D54+E54+F54+G54+H54+I54+J54</f>
        <v>3173.5</v>
      </c>
      <c r="D54" s="70"/>
      <c r="E54" s="70"/>
      <c r="F54" s="70"/>
      <c r="G54" s="70"/>
      <c r="H54" s="45"/>
      <c r="I54" s="45">
        <v>3173.5</v>
      </c>
      <c r="J54" s="45"/>
      <c r="K54" s="6" t="s">
        <v>38</v>
      </c>
    </row>
    <row r="55" spans="1:11" ht="15">
      <c r="A55" s="35"/>
      <c r="B55" s="8" t="s">
        <v>73</v>
      </c>
      <c r="C55" s="60"/>
      <c r="D55" s="70"/>
      <c r="E55" s="70"/>
      <c r="F55" s="70"/>
      <c r="G55" s="70"/>
      <c r="H55" s="46"/>
      <c r="I55" s="46"/>
      <c r="J55" s="46"/>
      <c r="K55" s="6" t="s">
        <v>10</v>
      </c>
    </row>
    <row r="56" spans="1:11" ht="15">
      <c r="A56" s="35"/>
      <c r="B56" s="8" t="s">
        <v>19</v>
      </c>
      <c r="C56" s="60"/>
      <c r="D56" s="70"/>
      <c r="E56" s="70"/>
      <c r="F56" s="70"/>
      <c r="G56" s="70"/>
      <c r="H56" s="46"/>
      <c r="I56" s="46"/>
      <c r="J56" s="46"/>
      <c r="K56" s="6" t="s">
        <v>11</v>
      </c>
    </row>
    <row r="57" spans="1:11" ht="15">
      <c r="A57" s="35"/>
      <c r="B57" s="8" t="s">
        <v>76</v>
      </c>
      <c r="C57" s="60"/>
      <c r="D57" s="70"/>
      <c r="E57" s="70"/>
      <c r="F57" s="70"/>
      <c r="G57" s="70"/>
      <c r="H57" s="46"/>
      <c r="I57" s="46"/>
      <c r="J57" s="46"/>
      <c r="K57" s="6" t="s">
        <v>12</v>
      </c>
    </row>
    <row r="58" spans="1:11" ht="15">
      <c r="A58" s="35"/>
      <c r="B58" s="8" t="s">
        <v>70</v>
      </c>
      <c r="C58" s="60"/>
      <c r="D58" s="70"/>
      <c r="E58" s="70"/>
      <c r="F58" s="70"/>
      <c r="G58" s="70"/>
      <c r="H58" s="46"/>
      <c r="I58" s="46"/>
      <c r="J58" s="46"/>
      <c r="K58" s="11" t="s">
        <v>16</v>
      </c>
    </row>
    <row r="59" spans="1:11" ht="15">
      <c r="A59" s="35"/>
      <c r="B59" s="8" t="s">
        <v>68</v>
      </c>
      <c r="C59" s="60"/>
      <c r="D59" s="70"/>
      <c r="E59" s="70"/>
      <c r="F59" s="70"/>
      <c r="G59" s="70"/>
      <c r="H59" s="46"/>
      <c r="I59" s="46"/>
      <c r="J59" s="46"/>
      <c r="K59" s="4"/>
    </row>
    <row r="60" spans="1:11" ht="15">
      <c r="A60" s="35"/>
      <c r="B60" s="8" t="s">
        <v>75</v>
      </c>
      <c r="C60" s="60"/>
      <c r="D60" s="70"/>
      <c r="E60" s="70"/>
      <c r="F60" s="70"/>
      <c r="G60" s="70"/>
      <c r="H60" s="47"/>
      <c r="I60" s="47"/>
      <c r="J60" s="47"/>
      <c r="K60" s="4"/>
    </row>
    <row r="61" spans="1:11" ht="15" hidden="1">
      <c r="A61" s="29"/>
      <c r="B61" s="39"/>
      <c r="C61" s="42"/>
      <c r="D61" s="45"/>
      <c r="E61" s="45"/>
      <c r="F61" s="45"/>
      <c r="G61" s="45"/>
      <c r="H61" s="14"/>
      <c r="I61" s="14"/>
      <c r="J61" s="45"/>
      <c r="K61" s="6"/>
    </row>
    <row r="62" spans="1:11" ht="15" hidden="1">
      <c r="A62" s="30"/>
      <c r="B62" s="40"/>
      <c r="C62" s="60"/>
      <c r="D62" s="46"/>
      <c r="E62" s="46"/>
      <c r="F62" s="46"/>
      <c r="G62" s="46"/>
      <c r="H62" s="15"/>
      <c r="I62" s="15"/>
      <c r="J62" s="46"/>
      <c r="K62" s="6"/>
    </row>
    <row r="63" spans="1:11" ht="15" hidden="1">
      <c r="A63" s="31"/>
      <c r="B63" s="40"/>
      <c r="C63" s="61"/>
      <c r="D63" s="47"/>
      <c r="E63" s="47"/>
      <c r="F63" s="47"/>
      <c r="G63" s="47"/>
      <c r="H63" s="16"/>
      <c r="I63" s="16"/>
      <c r="J63" s="47"/>
      <c r="K63" s="6"/>
    </row>
    <row r="64" spans="1:11" ht="15" hidden="1">
      <c r="A64" s="29"/>
      <c r="B64" s="7"/>
      <c r="C64" s="42"/>
      <c r="D64" s="42"/>
      <c r="E64" s="42"/>
      <c r="F64" s="42"/>
      <c r="G64" s="45"/>
      <c r="H64" s="14"/>
      <c r="I64" s="14"/>
      <c r="J64" s="42"/>
      <c r="K64" s="6"/>
    </row>
    <row r="65" spans="1:11" ht="15" hidden="1">
      <c r="A65" s="30"/>
      <c r="B65" s="8"/>
      <c r="C65" s="60"/>
      <c r="D65" s="60"/>
      <c r="E65" s="60"/>
      <c r="F65" s="60"/>
      <c r="G65" s="46"/>
      <c r="H65" s="15"/>
      <c r="I65" s="15"/>
      <c r="J65" s="60"/>
      <c r="K65" s="6"/>
    </row>
    <row r="66" spans="1:11" ht="15" hidden="1">
      <c r="A66" s="30"/>
      <c r="B66" s="8"/>
      <c r="C66" s="60"/>
      <c r="D66" s="60"/>
      <c r="E66" s="60"/>
      <c r="F66" s="60"/>
      <c r="G66" s="46"/>
      <c r="H66" s="15"/>
      <c r="I66" s="15"/>
      <c r="J66" s="60"/>
      <c r="K66" s="6"/>
    </row>
    <row r="67" spans="1:11" ht="15" hidden="1">
      <c r="A67" s="31"/>
      <c r="B67" s="10"/>
      <c r="C67" s="61"/>
      <c r="D67" s="61"/>
      <c r="E67" s="61"/>
      <c r="F67" s="61"/>
      <c r="G67" s="47"/>
      <c r="H67" s="16"/>
      <c r="I67" s="16"/>
      <c r="J67" s="61"/>
      <c r="K67" s="6"/>
    </row>
    <row r="68" spans="1:11" ht="18.75" customHeight="1">
      <c r="A68" s="76" t="s">
        <v>28</v>
      </c>
      <c r="B68" s="77"/>
      <c r="C68" s="12">
        <f>SUM(C32:C67)</f>
        <v>18627.6</v>
      </c>
      <c r="D68" s="12">
        <f>SUM(D32:D67)</f>
        <v>0</v>
      </c>
      <c r="E68" s="12">
        <f>SUM(E32:E67)</f>
        <v>3517.4</v>
      </c>
      <c r="F68" s="12">
        <f>SUM(F32:F67)</f>
        <v>4520</v>
      </c>
      <c r="G68" s="12">
        <f>SUM(G32:G67)</f>
        <v>3916.7</v>
      </c>
      <c r="H68" s="12">
        <f>SUM(H32:H67)</f>
        <v>3500</v>
      </c>
      <c r="I68" s="12">
        <f>SUM(I32:I67)</f>
        <v>3173.5</v>
      </c>
      <c r="J68" s="12">
        <f>SUM(J32:J67)</f>
        <v>0</v>
      </c>
      <c r="K68" s="4"/>
    </row>
    <row r="69" spans="1:11" ht="26.25" customHeight="1">
      <c r="A69" s="75" t="s">
        <v>24</v>
      </c>
      <c r="B69" s="75"/>
      <c r="C69" s="12">
        <f>C68+C30</f>
        <v>44464.6</v>
      </c>
      <c r="D69" s="12">
        <f>D68+D30</f>
        <v>4641</v>
      </c>
      <c r="E69" s="12">
        <f>E68+E30</f>
        <v>11067.4</v>
      </c>
      <c r="F69" s="12">
        <f>F68+F30</f>
        <v>4520</v>
      </c>
      <c r="G69" s="12">
        <f>G68+G30</f>
        <v>4416.7</v>
      </c>
      <c r="H69" s="12">
        <f>H68+H30</f>
        <v>3500</v>
      </c>
      <c r="I69" s="12">
        <f>I68+I30</f>
        <v>7173.5</v>
      </c>
      <c r="J69" s="12">
        <f>J68+J30</f>
        <v>9146</v>
      </c>
      <c r="K69" s="4"/>
    </row>
  </sheetData>
  <sheetProtection/>
  <mergeCells count="110">
    <mergeCell ref="E64:E67"/>
    <mergeCell ref="G61:G63"/>
    <mergeCell ref="J61:J63"/>
    <mergeCell ref="F54:F60"/>
    <mergeCell ref="A69:B69"/>
    <mergeCell ref="F64:F67"/>
    <mergeCell ref="G64:G67"/>
    <mergeCell ref="J64:J67"/>
    <mergeCell ref="A68:B68"/>
    <mergeCell ref="A64:A67"/>
    <mergeCell ref="C64:C67"/>
    <mergeCell ref="A61:A63"/>
    <mergeCell ref="B61:B63"/>
    <mergeCell ref="C61:C63"/>
    <mergeCell ref="D61:D63"/>
    <mergeCell ref="D64:D67"/>
    <mergeCell ref="E61:E63"/>
    <mergeCell ref="F61:F63"/>
    <mergeCell ref="I47:I53"/>
    <mergeCell ref="J47:J53"/>
    <mergeCell ref="G54:G60"/>
    <mergeCell ref="H54:H60"/>
    <mergeCell ref="I54:I60"/>
    <mergeCell ref="A54:A60"/>
    <mergeCell ref="C54:C60"/>
    <mergeCell ref="D54:D60"/>
    <mergeCell ref="E54:E60"/>
    <mergeCell ref="J54:J60"/>
    <mergeCell ref="H42:H46"/>
    <mergeCell ref="I42:I46"/>
    <mergeCell ref="J42:J46"/>
    <mergeCell ref="A47:A53"/>
    <mergeCell ref="C47:C53"/>
    <mergeCell ref="D47:D53"/>
    <mergeCell ref="E47:E53"/>
    <mergeCell ref="F47:F53"/>
    <mergeCell ref="G47:G53"/>
    <mergeCell ref="H47:H53"/>
    <mergeCell ref="G37:G41"/>
    <mergeCell ref="H37:H41"/>
    <mergeCell ref="I37:I41"/>
    <mergeCell ref="J37:J41"/>
    <mergeCell ref="A42:A46"/>
    <mergeCell ref="C42:C46"/>
    <mergeCell ref="D42:D46"/>
    <mergeCell ref="E42:E46"/>
    <mergeCell ref="F42:F46"/>
    <mergeCell ref="G42:G46"/>
    <mergeCell ref="G32:G36"/>
    <mergeCell ref="H32:H36"/>
    <mergeCell ref="I32:I36"/>
    <mergeCell ref="J32:J36"/>
    <mergeCell ref="A37:A41"/>
    <mergeCell ref="B37:B41"/>
    <mergeCell ref="C37:C41"/>
    <mergeCell ref="D37:D41"/>
    <mergeCell ref="E37:E41"/>
    <mergeCell ref="F37:F41"/>
    <mergeCell ref="A32:A36"/>
    <mergeCell ref="B32:B36"/>
    <mergeCell ref="C32:C36"/>
    <mergeCell ref="D32:D36"/>
    <mergeCell ref="E32:E36"/>
    <mergeCell ref="F32:F36"/>
    <mergeCell ref="G26:G29"/>
    <mergeCell ref="H26:H29"/>
    <mergeCell ref="I26:I29"/>
    <mergeCell ref="J26:J29"/>
    <mergeCell ref="A30:B30"/>
    <mergeCell ref="A31:J31"/>
    <mergeCell ref="G20:G25"/>
    <mergeCell ref="H20:H25"/>
    <mergeCell ref="I20:I25"/>
    <mergeCell ref="J20:J25"/>
    <mergeCell ref="A26:A29"/>
    <mergeCell ref="B26:B29"/>
    <mergeCell ref="C26:C29"/>
    <mergeCell ref="D26:D29"/>
    <mergeCell ref="E26:E29"/>
    <mergeCell ref="F26:F29"/>
    <mergeCell ref="G14:G19"/>
    <mergeCell ref="H14:H19"/>
    <mergeCell ref="I14:I19"/>
    <mergeCell ref="J14:J19"/>
    <mergeCell ref="A20:A25"/>
    <mergeCell ref="B20:B25"/>
    <mergeCell ref="C20:C25"/>
    <mergeCell ref="D20:D25"/>
    <mergeCell ref="E20:E25"/>
    <mergeCell ref="F20:F25"/>
    <mergeCell ref="A14:A19"/>
    <mergeCell ref="B14:B19"/>
    <mergeCell ref="C14:C19"/>
    <mergeCell ref="D14:D19"/>
    <mergeCell ref="E14:E19"/>
    <mergeCell ref="F14:F19"/>
    <mergeCell ref="A8:K8"/>
    <mergeCell ref="A10:A12"/>
    <mergeCell ref="B10:B12"/>
    <mergeCell ref="C10:J10"/>
    <mergeCell ref="K10:K13"/>
    <mergeCell ref="C11:C12"/>
    <mergeCell ref="D11:J11"/>
    <mergeCell ref="A13:J13"/>
    <mergeCell ref="G1:K1"/>
    <mergeCell ref="G2:K2"/>
    <mergeCell ref="G3:K3"/>
    <mergeCell ref="G4:K4"/>
    <mergeCell ref="A6:K6"/>
    <mergeCell ref="A7:K7"/>
  </mergeCells>
  <printOptions/>
  <pageMargins left="0.38" right="0.36" top="0.35" bottom="0.38" header="0.35" footer="0.39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K19"/>
  <sheetViews>
    <sheetView zoomScalePageLayoutView="0" workbookViewId="0" topLeftCell="A16">
      <selection activeCell="D4" sqref="D4:K4"/>
    </sheetView>
  </sheetViews>
  <sheetFormatPr defaultColWidth="9.140625" defaultRowHeight="12.75"/>
  <cols>
    <col min="1" max="1" width="5.8515625" style="18" customWidth="1"/>
    <col min="2" max="2" width="57.140625" style="18" customWidth="1"/>
    <col min="3" max="3" width="11.7109375" style="18" customWidth="1"/>
    <col min="4" max="4" width="16.421875" style="18" customWidth="1"/>
    <col min="5" max="11" width="7.28125" style="18" customWidth="1"/>
    <col min="12" max="16384" width="9.140625" style="18" customWidth="1"/>
  </cols>
  <sheetData>
    <row r="1" spans="1:11" ht="17.25" customHeight="1">
      <c r="A1" s="79"/>
      <c r="B1" s="79"/>
      <c r="C1" s="17"/>
      <c r="D1" s="78" t="s">
        <v>62</v>
      </c>
      <c r="E1" s="78"/>
      <c r="F1" s="78"/>
      <c r="G1" s="78"/>
      <c r="H1" s="78"/>
      <c r="I1" s="78"/>
      <c r="J1" s="78"/>
      <c r="K1" s="78"/>
    </row>
    <row r="2" spans="1:11" ht="18" customHeight="1">
      <c r="A2" s="23" t="s">
        <v>46</v>
      </c>
      <c r="B2" s="22"/>
      <c r="C2" s="22"/>
      <c r="D2" s="78" t="s">
        <v>47</v>
      </c>
      <c r="E2" s="78"/>
      <c r="F2" s="78"/>
      <c r="G2" s="78"/>
      <c r="H2" s="78"/>
      <c r="I2" s="78"/>
      <c r="J2" s="78"/>
      <c r="K2" s="78"/>
    </row>
    <row r="3" spans="1:11" ht="18" customHeight="1">
      <c r="A3" s="23" t="s">
        <v>45</v>
      </c>
      <c r="B3" s="22"/>
      <c r="C3" s="22"/>
      <c r="D3" s="78" t="s">
        <v>48</v>
      </c>
      <c r="E3" s="78"/>
      <c r="F3" s="78"/>
      <c r="G3" s="78"/>
      <c r="H3" s="78"/>
      <c r="I3" s="78"/>
      <c r="J3" s="78"/>
      <c r="K3" s="78"/>
    </row>
    <row r="4" spans="1:11" ht="18" customHeight="1">
      <c r="A4" s="23" t="s">
        <v>44</v>
      </c>
      <c r="B4" s="22"/>
      <c r="C4" s="22"/>
      <c r="D4" s="78" t="s">
        <v>65</v>
      </c>
      <c r="E4" s="78"/>
      <c r="F4" s="78"/>
      <c r="G4" s="78"/>
      <c r="H4" s="78"/>
      <c r="I4" s="78"/>
      <c r="J4" s="78"/>
      <c r="K4" s="78"/>
    </row>
    <row r="5" ht="18.75">
      <c r="A5" s="17"/>
    </row>
    <row r="6" spans="1:11" ht="15.75" customHeight="1">
      <c r="A6" s="81" t="s">
        <v>36</v>
      </c>
      <c r="B6" s="81"/>
      <c r="C6" s="81"/>
      <c r="D6" s="81"/>
      <c r="E6" s="81"/>
      <c r="F6" s="81"/>
      <c r="G6" s="81"/>
      <c r="H6" s="81"/>
      <c r="I6" s="81"/>
      <c r="J6" s="81"/>
      <c r="K6" s="81"/>
    </row>
    <row r="7" spans="1:11" ht="35.25" customHeight="1">
      <c r="A7" s="81" t="s">
        <v>61</v>
      </c>
      <c r="B7" s="81"/>
      <c r="C7" s="81"/>
      <c r="D7" s="81"/>
      <c r="E7" s="81"/>
      <c r="F7" s="81"/>
      <c r="G7" s="81"/>
      <c r="H7" s="81"/>
      <c r="I7" s="81"/>
      <c r="J7" s="81"/>
      <c r="K7" s="81"/>
    </row>
    <row r="8" ht="18.75">
      <c r="A8" s="17"/>
    </row>
    <row r="9" spans="1:11" ht="29.25" customHeight="1">
      <c r="A9" s="82" t="s">
        <v>37</v>
      </c>
      <c r="B9" s="82" t="s">
        <v>55</v>
      </c>
      <c r="C9" s="82" t="s">
        <v>43</v>
      </c>
      <c r="D9" s="82" t="s">
        <v>54</v>
      </c>
      <c r="E9" s="82" t="s">
        <v>56</v>
      </c>
      <c r="F9" s="82"/>
      <c r="G9" s="82"/>
      <c r="H9" s="82"/>
      <c r="I9" s="82"/>
      <c r="J9" s="82"/>
      <c r="K9" s="82"/>
    </row>
    <row r="10" spans="1:11" ht="33" customHeight="1">
      <c r="A10" s="82"/>
      <c r="B10" s="82"/>
      <c r="C10" s="82"/>
      <c r="D10" s="82"/>
      <c r="E10" s="20">
        <v>2018</v>
      </c>
      <c r="F10" s="20">
        <v>2019</v>
      </c>
      <c r="G10" s="20">
        <v>2020</v>
      </c>
      <c r="H10" s="20">
        <v>2021</v>
      </c>
      <c r="I10" s="20">
        <v>2022</v>
      </c>
      <c r="J10" s="20">
        <v>2023</v>
      </c>
      <c r="K10" s="24">
        <v>2024</v>
      </c>
    </row>
    <row r="11" spans="1:11" s="19" customFormat="1" ht="14.25" customHeight="1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  <c r="J11" s="21">
        <v>10</v>
      </c>
      <c r="K11" s="21">
        <v>11</v>
      </c>
    </row>
    <row r="12" spans="1:11" ht="32.25" customHeight="1">
      <c r="A12" s="80" t="s">
        <v>60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</row>
    <row r="13" spans="1:11" ht="36" customHeight="1">
      <c r="A13" s="36" t="s">
        <v>59</v>
      </c>
      <c r="B13" s="37"/>
      <c r="C13" s="37"/>
      <c r="D13" s="37"/>
      <c r="E13" s="37"/>
      <c r="F13" s="37"/>
      <c r="G13" s="37"/>
      <c r="H13" s="37"/>
      <c r="I13" s="37"/>
      <c r="J13" s="37"/>
      <c r="K13" s="38"/>
    </row>
    <row r="14" spans="1:11" ht="50.25" customHeight="1">
      <c r="A14" s="20">
        <v>1</v>
      </c>
      <c r="B14" s="26" t="s">
        <v>50</v>
      </c>
      <c r="C14" s="20" t="s">
        <v>57</v>
      </c>
      <c r="D14" s="20">
        <v>43</v>
      </c>
      <c r="E14" s="20">
        <v>0</v>
      </c>
      <c r="F14" s="20">
        <v>7</v>
      </c>
      <c r="G14" s="20">
        <v>4</v>
      </c>
      <c r="H14" s="20">
        <v>7</v>
      </c>
      <c r="I14" s="20">
        <v>8</v>
      </c>
      <c r="J14" s="20">
        <v>8</v>
      </c>
      <c r="K14" s="20">
        <v>9</v>
      </c>
    </row>
    <row r="15" spans="1:11" ht="63" customHeight="1">
      <c r="A15" s="20">
        <v>2</v>
      </c>
      <c r="B15" s="26" t="s">
        <v>49</v>
      </c>
      <c r="C15" s="20" t="s">
        <v>58</v>
      </c>
      <c r="D15" s="20">
        <v>67</v>
      </c>
      <c r="E15" s="20">
        <v>0</v>
      </c>
      <c r="F15" s="20">
        <v>11</v>
      </c>
      <c r="G15" s="20">
        <v>6</v>
      </c>
      <c r="H15" s="20">
        <v>11</v>
      </c>
      <c r="I15" s="20">
        <v>12</v>
      </c>
      <c r="J15" s="20">
        <v>13</v>
      </c>
      <c r="K15" s="20">
        <v>14</v>
      </c>
    </row>
    <row r="16" spans="1:11" ht="35.25" customHeight="1">
      <c r="A16" s="20">
        <v>3</v>
      </c>
      <c r="B16" s="26" t="s">
        <v>51</v>
      </c>
      <c r="C16" s="20" t="s">
        <v>57</v>
      </c>
      <c r="D16" s="20">
        <v>3</v>
      </c>
      <c r="E16" s="20">
        <v>0</v>
      </c>
      <c r="F16" s="20">
        <v>1</v>
      </c>
      <c r="G16" s="20">
        <v>1</v>
      </c>
      <c r="H16" s="20">
        <v>2</v>
      </c>
      <c r="I16" s="20">
        <v>3</v>
      </c>
      <c r="J16" s="20">
        <v>3</v>
      </c>
      <c r="K16" s="20">
        <v>3</v>
      </c>
    </row>
    <row r="17" spans="1:11" ht="46.5" customHeight="1">
      <c r="A17" s="20">
        <v>4</v>
      </c>
      <c r="B17" s="26" t="s">
        <v>52</v>
      </c>
      <c r="C17" s="20" t="s">
        <v>58</v>
      </c>
      <c r="D17" s="20">
        <v>100</v>
      </c>
      <c r="E17" s="20">
        <v>0</v>
      </c>
      <c r="F17" s="20">
        <v>33.3</v>
      </c>
      <c r="G17" s="20">
        <v>33.3</v>
      </c>
      <c r="H17" s="20">
        <v>66.6</v>
      </c>
      <c r="I17" s="20">
        <v>100</v>
      </c>
      <c r="J17" s="20">
        <v>100</v>
      </c>
      <c r="K17" s="20">
        <v>100</v>
      </c>
    </row>
    <row r="18" spans="1:11" s="25" customFormat="1" ht="38.25" customHeight="1">
      <c r="A18" s="20">
        <v>5</v>
      </c>
      <c r="B18" s="26" t="s">
        <v>53</v>
      </c>
      <c r="C18" s="20" t="s">
        <v>58</v>
      </c>
      <c r="D18" s="20">
        <v>100</v>
      </c>
      <c r="E18" s="20">
        <v>0</v>
      </c>
      <c r="F18" s="20">
        <v>11</v>
      </c>
      <c r="G18" s="20">
        <v>13</v>
      </c>
      <c r="H18" s="20">
        <v>17</v>
      </c>
      <c r="I18" s="20">
        <v>19</v>
      </c>
      <c r="J18" s="20">
        <v>19</v>
      </c>
      <c r="K18" s="20">
        <v>21</v>
      </c>
    </row>
    <row r="19" ht="15.75">
      <c r="A19" s="3"/>
    </row>
  </sheetData>
  <sheetProtection/>
  <mergeCells count="14">
    <mergeCell ref="A13:K13"/>
    <mergeCell ref="A6:K6"/>
    <mergeCell ref="A7:K7"/>
    <mergeCell ref="A9:A10"/>
    <mergeCell ref="B9:B10"/>
    <mergeCell ref="C9:C10"/>
    <mergeCell ref="D9:D10"/>
    <mergeCell ref="E9:K9"/>
    <mergeCell ref="D2:K2"/>
    <mergeCell ref="D1:K1"/>
    <mergeCell ref="A1:B1"/>
    <mergeCell ref="D4:K4"/>
    <mergeCell ref="D3:K3"/>
    <mergeCell ref="A12:K12"/>
  </mergeCells>
  <printOptions/>
  <pageMargins left="0.31" right="0.42" top="0.37" bottom="0.26" header="0.37" footer="0.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2021-04-01T06:24:06Z</cp:lastPrinted>
  <dcterms:created xsi:type="dcterms:W3CDTF">1996-10-08T23:32:33Z</dcterms:created>
  <dcterms:modified xsi:type="dcterms:W3CDTF">2022-03-02T11:53:28Z</dcterms:modified>
  <cp:category/>
  <cp:version/>
  <cp:contentType/>
  <cp:contentStatus/>
</cp:coreProperties>
</file>